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J195" i="1"/>
  <c r="H195" i="1"/>
  <c r="G195" i="1"/>
  <c r="F195" i="1"/>
  <c r="H176" i="1"/>
  <c r="J176" i="1"/>
  <c r="I176" i="1"/>
  <c r="G176" i="1"/>
  <c r="F176" i="1"/>
  <c r="H157" i="1"/>
  <c r="J157" i="1"/>
  <c r="I157" i="1"/>
  <c r="G157" i="1"/>
  <c r="F157" i="1"/>
  <c r="H138" i="1"/>
  <c r="J138" i="1"/>
  <c r="I138" i="1"/>
  <c r="G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<sst xmlns="http://schemas.openxmlformats.org/spreadsheetml/2006/main" count="367" uniqueCount="130">
  <si>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</si>
  <si>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</si>
  <si>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</si>
  <si>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</si>
  <si>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</si>
  <si>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</si>
  <si>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</si>
  <si>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</si>
  <si>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</si>
  <si>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</si>
  <si>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</si>
  <si>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</si>
  <si>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</si>
  <si>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</si>
  <si>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</si>
  <si>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</si>
  <si>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</si>
  <si>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</si>
  <si>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</si>
  <si>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</si>
  <si>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</si>
  <si>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</si>
  <si>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</si>
  <si>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</si>
  <si>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</si>
  <si>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</si>
  <si>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</si>
  <si>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</si>
  <si>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</si>
  <si>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</si>
  <si>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</si>
  <si>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</si>
  <si>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</si>
  <si>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</si>
  <si>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</si>
  <si>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</si>
  <si>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</si>
  <si>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</si>
  <si>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</si>
  <si>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</si>
  <si>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54-4г</t>
  </si>
  <si>
    <t>Оладьи  из печени</t>
  </si>
  <si>
    <t>54-31м</t>
  </si>
  <si>
    <t>Чай</t>
  </si>
  <si>
    <t>54-2гн</t>
  </si>
  <si>
    <t>Ржано-пшеничный</t>
  </si>
  <si>
    <t>Салат из капусты</t>
  </si>
  <si>
    <t>54-8з</t>
  </si>
  <si>
    <t>Суп гороховый</t>
  </si>
  <si>
    <t>54-8с</t>
  </si>
  <si>
    <t>Биточек куриный</t>
  </si>
  <si>
    <t>54-23м</t>
  </si>
  <si>
    <t>Рагу овощное</t>
  </si>
  <si>
    <t>54-9г</t>
  </si>
  <si>
    <t>Компот из сухофруктиов</t>
  </si>
  <si>
    <t>54-1хн</t>
  </si>
  <si>
    <t>ржано-пшеничный</t>
  </si>
  <si>
    <t>Пюре картофельное</t>
  </si>
  <si>
    <t>54-11г</t>
  </si>
  <si>
    <t>Рыба тушеная с овощами</t>
  </si>
  <si>
    <t>54-11р</t>
  </si>
  <si>
    <t>Компот из сухофруктов</t>
  </si>
  <si>
    <t>Огурец в нарезке</t>
  </si>
  <si>
    <t>54-2з</t>
  </si>
  <si>
    <t>Борщ со сметаной</t>
  </si>
  <si>
    <t>250/10</t>
  </si>
  <si>
    <t>54-2с</t>
  </si>
  <si>
    <t>Жаркое по домашнему</t>
  </si>
  <si>
    <t>54-9м</t>
  </si>
  <si>
    <t>Котлета куриная</t>
  </si>
  <si>
    <t>54-5м</t>
  </si>
  <si>
    <t>Сок фруктовый</t>
  </si>
  <si>
    <t>пром.</t>
  </si>
  <si>
    <t>Икра кабачковая</t>
  </si>
  <si>
    <t>Суп картофельный с рыбой</t>
  </si>
  <si>
    <t>54-20с</t>
  </si>
  <si>
    <t>Компот из свежих яблок</t>
  </si>
  <si>
    <t>Каша рисовая молочная</t>
  </si>
  <si>
    <t>54-251к</t>
  </si>
  <si>
    <t>Яйцо отварное</t>
  </si>
  <si>
    <t>54-6о</t>
  </si>
  <si>
    <t>Масло сливочное</t>
  </si>
  <si>
    <t>огурец по сезону в нарезке</t>
  </si>
  <si>
    <t>Щи из свежей капусты со сметаной</t>
  </si>
  <si>
    <t>54-1с</t>
  </si>
  <si>
    <t>Плов с курицей</t>
  </si>
  <si>
    <t>54-12м</t>
  </si>
  <si>
    <t>54-1кн</t>
  </si>
  <si>
    <t>Котлета рыбная</t>
  </si>
  <si>
    <t>54-3р</t>
  </si>
  <si>
    <t>Кофейный напиток с молоком</t>
  </si>
  <si>
    <t>54-23гн</t>
  </si>
  <si>
    <t>Суп с макаронными изделиями</t>
  </si>
  <si>
    <t>54,7с</t>
  </si>
  <si>
    <t>Оладьи из печени</t>
  </si>
  <si>
    <t>54,31м</t>
  </si>
  <si>
    <t>Макароны отварные</t>
  </si>
  <si>
    <t>54-1г</t>
  </si>
  <si>
    <t>54-21м</t>
  </si>
  <si>
    <t>54-5хн</t>
  </si>
  <si>
    <t>Суп из овощей</t>
  </si>
  <si>
    <t>54-17с</t>
  </si>
  <si>
    <t>Тефтели из говядины паровые</t>
  </si>
  <si>
    <t>54-8м</t>
  </si>
  <si>
    <t>Рис отварной</t>
  </si>
  <si>
    <t>54-6г</t>
  </si>
  <si>
    <t>Компот из яблок</t>
  </si>
  <si>
    <t>Огурец по сезону</t>
  </si>
  <si>
    <t>Сыр твердый</t>
  </si>
  <si>
    <t>Салат из отварной свеклы</t>
  </si>
  <si>
    <t>54-13з</t>
  </si>
  <si>
    <t>Рассольник по- ленинградски</t>
  </si>
  <si>
    <t>54-3с</t>
  </si>
  <si>
    <t>Куры отварные</t>
  </si>
  <si>
    <t>Капуска тушеная с картофелем</t>
  </si>
  <si>
    <t>Биточки с говядиной</t>
  </si>
  <si>
    <t>54-6м</t>
  </si>
  <si>
    <t>Салан из капусты</t>
  </si>
  <si>
    <t>Суп с клецками</t>
  </si>
  <si>
    <t>54-6с</t>
  </si>
  <si>
    <t>Запеканка творожная с морковью</t>
  </si>
  <si>
    <t>54-2т</t>
  </si>
  <si>
    <t>Жаркое по-домашнему</t>
  </si>
  <si>
    <t>Каша пшеничная вязкая</t>
  </si>
  <si>
    <t>54-12г</t>
  </si>
  <si>
    <t>Рыба припущенная в молоке</t>
  </si>
  <si>
    <t>54-7р</t>
  </si>
  <si>
    <t xml:space="preserve">Суп с крупой гречневой </t>
  </si>
  <si>
    <t>54-11с</t>
  </si>
  <si>
    <t>54-2гм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</si>
</sst>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90" sqref="I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8.3000000000000007</v>
      </c>
      <c r="H6" s="40">
        <v>6.3</v>
      </c>
      <c r="I6" s="40">
        <v>36</v>
      </c>
      <c r="J6" s="40">
        <v>233.7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50</v>
      </c>
      <c r="G7" s="43">
        <v>8.75</v>
      </c>
      <c r="H7" s="43">
        <v>5.75</v>
      </c>
      <c r="I7" s="43">
        <v>7.88</v>
      </c>
      <c r="J7" s="43">
        <v>117.13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/>
      <c r="I8" s="43">
        <v>6.5</v>
      </c>
      <c r="J8" s="43">
        <v>26.8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3.96</v>
      </c>
      <c r="H9" s="43">
        <v>0.72</v>
      </c>
      <c r="I9" s="43">
        <v>22.66</v>
      </c>
      <c r="J9" s="43">
        <v>121.2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60</v>
      </c>
      <c r="G10" s="43">
        <v>1</v>
      </c>
      <c r="H10" s="43">
        <v>6.1</v>
      </c>
      <c r="I10" s="43">
        <v>5.8</v>
      </c>
      <c r="J10" s="43">
        <v>81.5</v>
      </c>
      <c r="K10" s="44" t="s">
        <v>47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22.21</v>
      </c>
      <c r="H13" s="19">
        <f t="shared" si="0"/>
        <v>18.87</v>
      </c>
      <c r="I13" s="19">
        <f t="shared" si="0"/>
        <v>78.84</v>
      </c>
      <c r="J13" s="19">
        <f t="shared" si="0"/>
        <v>580.32999999999993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5.3</v>
      </c>
      <c r="H15" s="43">
        <v>5.0199999999999996</v>
      </c>
      <c r="I15" s="43">
        <v>19.899999999999999</v>
      </c>
      <c r="J15" s="43">
        <v>146</v>
      </c>
      <c r="K15" s="44" t="s">
        <v>49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75</v>
      </c>
      <c r="G16" s="43">
        <v>14.4</v>
      </c>
      <c r="H16" s="43">
        <v>3.2</v>
      </c>
      <c r="I16" s="43">
        <v>10.1</v>
      </c>
      <c r="J16" s="43">
        <v>126.422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2.8</v>
      </c>
      <c r="H17" s="43">
        <v>7.4</v>
      </c>
      <c r="I17" s="43">
        <v>13.6</v>
      </c>
      <c r="J17" s="43">
        <v>133.4</v>
      </c>
      <c r="K17" s="44" t="s">
        <v>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/>
      <c r="I18" s="43">
        <v>19.8</v>
      </c>
      <c r="J18" s="43">
        <v>81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80</v>
      </c>
      <c r="G19" s="43">
        <v>5.28</v>
      </c>
      <c r="H19" s="43">
        <v>0.96</v>
      </c>
      <c r="I19" s="43">
        <v>30.21</v>
      </c>
      <c r="J19" s="43">
        <v>161.6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28.28</v>
      </c>
      <c r="H23" s="19">
        <f t="shared" si="2"/>
        <v>16.579999999999998</v>
      </c>
      <c r="I23" s="19">
        <f t="shared" si="2"/>
        <v>93.610000000000014</v>
      </c>
      <c r="J23" s="19">
        <f t="shared" si="2"/>
        <v>648.42200000000003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1275</v>
      </c>
      <c r="G24" s="32">
        <f t="shared" ref="G24:J24" si="4">G13+G23</f>
        <v>50.49</v>
      </c>
      <c r="H24" s="32">
        <f t="shared" si="4"/>
        <v>35.450000000000003</v>
      </c>
      <c r="I24" s="32">
        <f t="shared" si="4"/>
        <v>172.45000000000002</v>
      </c>
      <c r="J24" s="32">
        <f t="shared" si="4"/>
        <v>1228.752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150</v>
      </c>
      <c r="G25" s="40">
        <v>3.2</v>
      </c>
      <c r="H25" s="40">
        <v>5.2</v>
      </c>
      <c r="I25" s="40">
        <v>19.8</v>
      </c>
      <c r="J25" s="40">
        <v>139.4</v>
      </c>
      <c r="K25" s="41" t="s">
        <v>58</v>
      </c>
      <c r="L25" s="40"/>
    </row>
    <row r="26" spans="1:12" ht="15" x14ac:dyDescent="0.25">
      <c r="A26" s="14"/>
      <c r="B26" s="15"/>
      <c r="C26" s="11"/>
      <c r="D26" s="6"/>
      <c r="E26" s="42" t="s">
        <v>59</v>
      </c>
      <c r="F26" s="43">
        <v>70</v>
      </c>
      <c r="G26" s="43">
        <v>9.6</v>
      </c>
      <c r="H26" s="43">
        <v>5.2</v>
      </c>
      <c r="I26" s="43">
        <v>4.4000000000000004</v>
      </c>
      <c r="J26" s="43">
        <v>103</v>
      </c>
      <c r="K26" s="44" t="s">
        <v>60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0.5</v>
      </c>
      <c r="H27" s="43"/>
      <c r="I27" s="43">
        <v>19.8</v>
      </c>
      <c r="J27" s="43">
        <v>81</v>
      </c>
      <c r="K27" s="44" t="s">
        <v>55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3.96</v>
      </c>
      <c r="H28" s="43">
        <v>0.72</v>
      </c>
      <c r="I28" s="43">
        <v>22.66</v>
      </c>
      <c r="J28" s="43">
        <v>121.2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60</v>
      </c>
      <c r="G29" s="43">
        <v>0.5</v>
      </c>
      <c r="H29" s="43">
        <v>0.1</v>
      </c>
      <c r="I29" s="43">
        <v>1.5</v>
      </c>
      <c r="J29" s="43">
        <v>8.5</v>
      </c>
      <c r="K29" s="44" t="s">
        <v>63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17.760000000000002</v>
      </c>
      <c r="H32" s="19">
        <f t="shared" ref="H32" si="7">SUM(H25:H31)</f>
        <v>11.22</v>
      </c>
      <c r="I32" s="19">
        <f t="shared" ref="I32" si="8">SUM(I25:I31)</f>
        <v>68.16</v>
      </c>
      <c r="J32" s="19">
        <f t="shared" ref="J32:L32" si="9">SUM(J25:J31)</f>
        <v>453.09999999999997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0.5</v>
      </c>
      <c r="H33" s="43">
        <v>0.1</v>
      </c>
      <c r="I33" s="43">
        <v>1.5</v>
      </c>
      <c r="J33" s="43">
        <v>8.5</v>
      </c>
      <c r="K33" s="44" t="s">
        <v>63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 t="s">
        <v>65</v>
      </c>
      <c r="G34" s="43">
        <v>2.12</v>
      </c>
      <c r="H34" s="43">
        <v>5.32</v>
      </c>
      <c r="I34" s="43">
        <v>12.1</v>
      </c>
      <c r="J34" s="43">
        <v>112.8</v>
      </c>
      <c r="K34" s="44" t="s">
        <v>66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150</v>
      </c>
      <c r="G35" s="43">
        <v>15.08</v>
      </c>
      <c r="H35" s="43">
        <v>14.03</v>
      </c>
      <c r="I35" s="43">
        <v>12.9</v>
      </c>
      <c r="J35" s="43">
        <v>238.5</v>
      </c>
      <c r="K35" s="44" t="s">
        <v>68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0.2</v>
      </c>
      <c r="H37" s="43"/>
      <c r="I37" s="43">
        <v>6.5</v>
      </c>
      <c r="J37" s="43">
        <v>26.8</v>
      </c>
      <c r="K37" s="44" t="s">
        <v>44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80</v>
      </c>
      <c r="G38" s="43">
        <v>5.28</v>
      </c>
      <c r="H38" s="43">
        <v>0.96</v>
      </c>
      <c r="I38" s="43">
        <v>30.21</v>
      </c>
      <c r="J38" s="43">
        <v>161.6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490</v>
      </c>
      <c r="G42" s="19">
        <f t="shared" ref="G42" si="10">SUM(G33:G41)</f>
        <v>23.18</v>
      </c>
      <c r="H42" s="19">
        <f t="shared" ref="H42" si="11">SUM(H33:H41)</f>
        <v>20.41</v>
      </c>
      <c r="I42" s="19">
        <f t="shared" ref="I42" si="12">SUM(I33:I41)</f>
        <v>63.21</v>
      </c>
      <c r="J42" s="19">
        <f t="shared" ref="J42:L42" si="13">SUM(J33:J41)</f>
        <v>548.20000000000005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1030</v>
      </c>
      <c r="G43" s="32">
        <f t="shared" ref="G43" si="14">G32+G42</f>
        <v>40.94</v>
      </c>
      <c r="H43" s="32">
        <f t="shared" ref="H43" si="15">H32+H42</f>
        <v>31.630000000000003</v>
      </c>
      <c r="I43" s="32">
        <f t="shared" ref="I43" si="16">I32+I42</f>
        <v>131.37</v>
      </c>
      <c r="J43" s="32">
        <f t="shared" ref="J43:L43" si="17">J32+J42</f>
        <v>1001.3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2.8</v>
      </c>
      <c r="H44" s="40">
        <v>7.4</v>
      </c>
      <c r="I44" s="40">
        <v>13.6</v>
      </c>
      <c r="J44" s="40">
        <v>133.4</v>
      </c>
      <c r="K44" s="41" t="s">
        <v>53</v>
      </c>
      <c r="L44" s="40"/>
    </row>
    <row r="45" spans="1:12" ht="15" x14ac:dyDescent="0.25">
      <c r="A45" s="23"/>
      <c r="B45" s="15"/>
      <c r="C45" s="11"/>
      <c r="D45" s="6"/>
      <c r="E45" s="42" t="s">
        <v>69</v>
      </c>
      <c r="F45" s="43">
        <v>75</v>
      </c>
      <c r="G45" s="43">
        <v>14.4</v>
      </c>
      <c r="H45" s="43">
        <v>3.2</v>
      </c>
      <c r="I45" s="43">
        <v>10.1</v>
      </c>
      <c r="J45" s="43">
        <v>126.4</v>
      </c>
      <c r="K45" s="44" t="s">
        <v>70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150</v>
      </c>
      <c r="G46" s="43">
        <v>0.8</v>
      </c>
      <c r="H46" s="43"/>
      <c r="I46" s="43">
        <v>15.9</v>
      </c>
      <c r="J46" s="43">
        <v>69</v>
      </c>
      <c r="K46" s="44" t="s">
        <v>72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3.76</v>
      </c>
      <c r="H47" s="43">
        <v>0.72</v>
      </c>
      <c r="I47" s="43">
        <v>22.66</v>
      </c>
      <c r="J47" s="43">
        <v>121.2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435</v>
      </c>
      <c r="G51" s="19">
        <f t="shared" ref="G51" si="18">SUM(G44:G50)</f>
        <v>21.759999999999998</v>
      </c>
      <c r="H51" s="19">
        <f t="shared" ref="H51" si="19">SUM(H44:H50)</f>
        <v>11.320000000000002</v>
      </c>
      <c r="I51" s="19">
        <f t="shared" ref="I51" si="20">SUM(I44:I50)</f>
        <v>62.260000000000005</v>
      </c>
      <c r="J51" s="19">
        <f t="shared" ref="J51:L51" si="21">SUM(J44:J50)</f>
        <v>450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0.91</v>
      </c>
      <c r="H52" s="43">
        <v>2.8</v>
      </c>
      <c r="I52" s="43">
        <v>4.43</v>
      </c>
      <c r="J52" s="43">
        <v>46.8</v>
      </c>
      <c r="K52" s="44" t="s">
        <v>72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250</v>
      </c>
      <c r="G53" s="43">
        <v>10.47</v>
      </c>
      <c r="H53" s="43">
        <v>3.25</v>
      </c>
      <c r="I53" s="43">
        <v>18.25</v>
      </c>
      <c r="J53" s="43">
        <v>144.22</v>
      </c>
      <c r="K53" s="44" t="s">
        <v>75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75</v>
      </c>
      <c r="G54" s="43">
        <v>14.4</v>
      </c>
      <c r="H54" s="43">
        <v>3.2</v>
      </c>
      <c r="I54" s="43">
        <v>10.1</v>
      </c>
      <c r="J54" s="43">
        <v>126.4</v>
      </c>
      <c r="K54" s="44" t="s">
        <v>70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39</v>
      </c>
      <c r="F55" s="43">
        <v>150</v>
      </c>
      <c r="G55" s="43">
        <v>8.3000000000000007</v>
      </c>
      <c r="H55" s="43">
        <v>6.3</v>
      </c>
      <c r="I55" s="43">
        <v>36</v>
      </c>
      <c r="J55" s="43">
        <v>233.7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0.2</v>
      </c>
      <c r="H56" s="43">
        <v>0.1</v>
      </c>
      <c r="I56" s="43">
        <v>10.199999999999999</v>
      </c>
      <c r="J56" s="43">
        <v>42.5</v>
      </c>
      <c r="K56" s="44" t="s">
        <v>55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80</v>
      </c>
      <c r="G57" s="43">
        <v>5.28</v>
      </c>
      <c r="H57" s="43">
        <v>0.96</v>
      </c>
      <c r="I57" s="43">
        <v>30.21</v>
      </c>
      <c r="J57" s="43">
        <v>161.6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39.56</v>
      </c>
      <c r="H61" s="19">
        <f t="shared" ref="H61" si="23">SUM(H52:H60)</f>
        <v>16.61</v>
      </c>
      <c r="I61" s="19">
        <f t="shared" ref="I61" si="24">SUM(I52:I60)</f>
        <v>109.19</v>
      </c>
      <c r="J61" s="19">
        <f t="shared" ref="J61:L61" si="25">SUM(J52:J60)</f>
        <v>755.21999999999991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61.32</v>
      </c>
      <c r="H62" s="32">
        <f t="shared" ref="H62" si="27">H51+H61</f>
        <v>27.93</v>
      </c>
      <c r="I62" s="32">
        <f t="shared" ref="I62" si="28">I51+I61</f>
        <v>171.45</v>
      </c>
      <c r="J62" s="32">
        <f t="shared" ref="J62:L62" si="29">J51+J61</f>
        <v>1205.2199999999998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200</v>
      </c>
      <c r="G63" s="40">
        <v>5.3</v>
      </c>
      <c r="H63" s="40">
        <v>5.4</v>
      </c>
      <c r="I63" s="40">
        <v>28.7</v>
      </c>
      <c r="J63" s="40">
        <v>184.5</v>
      </c>
      <c r="K63" s="41" t="s">
        <v>78</v>
      </c>
      <c r="L63" s="40"/>
    </row>
    <row r="64" spans="1:12" ht="15" x14ac:dyDescent="0.25">
      <c r="A64" s="23"/>
      <c r="B64" s="15"/>
      <c r="C64" s="11"/>
      <c r="D64" s="6"/>
      <c r="E64" s="42" t="s">
        <v>79</v>
      </c>
      <c r="F64" s="43">
        <v>40</v>
      </c>
      <c r="G64" s="43">
        <v>4.8</v>
      </c>
      <c r="H64" s="43">
        <v>4</v>
      </c>
      <c r="I64" s="43">
        <v>0.3</v>
      </c>
      <c r="J64" s="43">
        <v>56.6</v>
      </c>
      <c r="K64" s="44" t="s">
        <v>80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/>
      <c r="I65" s="43">
        <v>6.5</v>
      </c>
      <c r="J65" s="43">
        <v>26.8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3.96</v>
      </c>
      <c r="H66" s="43">
        <v>0.72</v>
      </c>
      <c r="I66" s="43">
        <v>22.66</v>
      </c>
      <c r="J66" s="43">
        <v>121.2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81</v>
      </c>
      <c r="F68" s="43">
        <v>10</v>
      </c>
      <c r="G68" s="43">
        <v>0.1</v>
      </c>
      <c r="H68" s="43">
        <v>6.4</v>
      </c>
      <c r="I68" s="43">
        <v>0.1</v>
      </c>
      <c r="J68" s="43">
        <v>58.2</v>
      </c>
      <c r="K68" s="44" t="s">
        <v>72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14.359999999999998</v>
      </c>
      <c r="H70" s="19">
        <f t="shared" ref="H70" si="31">SUM(H63:H69)</f>
        <v>16.520000000000003</v>
      </c>
      <c r="I70" s="19">
        <f t="shared" ref="I70" si="32">SUM(I63:I69)</f>
        <v>58.26</v>
      </c>
      <c r="J70" s="19">
        <f t="shared" ref="J70:L70" si="33">SUM(J63:J69)</f>
        <v>447.29999999999995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63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 t="s">
        <v>65</v>
      </c>
      <c r="G72" s="43">
        <v>2.02</v>
      </c>
      <c r="H72" s="43">
        <v>6.15</v>
      </c>
      <c r="I72" s="43">
        <v>6.6</v>
      </c>
      <c r="J72" s="43">
        <v>90.1</v>
      </c>
      <c r="K72" s="44" t="s">
        <v>84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150</v>
      </c>
      <c r="G73" s="43">
        <v>20.47</v>
      </c>
      <c r="H73" s="43">
        <v>6.07</v>
      </c>
      <c r="I73" s="43">
        <v>24.9</v>
      </c>
      <c r="J73" s="43">
        <v>235.95</v>
      </c>
      <c r="K73" s="44" t="s">
        <v>86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0.5</v>
      </c>
      <c r="H75" s="43"/>
      <c r="I75" s="43">
        <v>19.8</v>
      </c>
      <c r="J75" s="43">
        <v>81</v>
      </c>
      <c r="K75" s="44" t="s">
        <v>87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80</v>
      </c>
      <c r="G76" s="43">
        <v>5.28</v>
      </c>
      <c r="H76" s="43">
        <v>0.96</v>
      </c>
      <c r="I76" s="43">
        <v>30.21</v>
      </c>
      <c r="J76" s="43">
        <v>161.6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 t="shared" ref="G80" si="34">SUM(G71:G79)</f>
        <v>28.77</v>
      </c>
      <c r="H80" s="19">
        <f t="shared" ref="H80" si="35">SUM(H71:H79)</f>
        <v>13.280000000000001</v>
      </c>
      <c r="I80" s="19">
        <f t="shared" ref="I80" si="36">SUM(I71:I79)</f>
        <v>83.009999999999991</v>
      </c>
      <c r="J80" s="19">
        <f t="shared" ref="J80:L80" si="37">SUM(J71:J79)</f>
        <v>577.15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1000</v>
      </c>
      <c r="G81" s="32">
        <f t="shared" ref="G81" si="38">G70+G80</f>
        <v>43.129999999999995</v>
      </c>
      <c r="H81" s="32">
        <f t="shared" ref="H81" si="39">H70+H80</f>
        <v>29.800000000000004</v>
      </c>
      <c r="I81" s="32">
        <f t="shared" ref="I81" si="40">I70+I80</f>
        <v>141.26999999999998</v>
      </c>
      <c r="J81" s="32">
        <f t="shared" ref="J81:L81" si="41">J70+J80</f>
        <v>1024.4499999999998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150</v>
      </c>
      <c r="G82" s="40">
        <v>3.2</v>
      </c>
      <c r="H82" s="40">
        <v>5.2</v>
      </c>
      <c r="I82" s="40">
        <v>19.8</v>
      </c>
      <c r="J82" s="40">
        <v>139.9</v>
      </c>
      <c r="K82" s="41" t="s">
        <v>58</v>
      </c>
      <c r="L82" s="40"/>
    </row>
    <row r="83" spans="1:12" ht="15" x14ac:dyDescent="0.25">
      <c r="A83" s="23"/>
      <c r="B83" s="15"/>
      <c r="C83" s="11"/>
      <c r="D83" s="6"/>
      <c r="E83" s="42" t="s">
        <v>88</v>
      </c>
      <c r="F83" s="43">
        <v>50</v>
      </c>
      <c r="G83" s="43">
        <v>7.1</v>
      </c>
      <c r="H83" s="43">
        <v>1.3</v>
      </c>
      <c r="I83" s="43">
        <v>4.3</v>
      </c>
      <c r="J83" s="43">
        <v>57.1</v>
      </c>
      <c r="K83" s="44" t="s">
        <v>89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90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91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60</v>
      </c>
      <c r="G85" s="43">
        <v>3.96</v>
      </c>
      <c r="H85" s="43">
        <v>0.72</v>
      </c>
      <c r="I85" s="43">
        <v>22.66</v>
      </c>
      <c r="J85" s="43">
        <v>121.2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60</v>
      </c>
      <c r="G86" s="43">
        <v>0.91</v>
      </c>
      <c r="H86" s="43">
        <v>2.8</v>
      </c>
      <c r="I86" s="43">
        <v>4.43</v>
      </c>
      <c r="J86" s="43">
        <v>46.8</v>
      </c>
      <c r="K86" s="44" t="s">
        <v>72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18.970000000000002</v>
      </c>
      <c r="H89" s="19">
        <f t="shared" ref="H89" si="43">SUM(H82:H88)</f>
        <v>12.920000000000002</v>
      </c>
      <c r="I89" s="19">
        <f t="shared" ref="I89" si="44">SUM(I82:I88)</f>
        <v>62.49</v>
      </c>
      <c r="J89" s="19">
        <f t="shared" ref="J89:L89" si="45">SUM(J82:J88)</f>
        <v>451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1</v>
      </c>
      <c r="H90" s="43">
        <v>6.1</v>
      </c>
      <c r="I90" s="43">
        <v>5.8</v>
      </c>
      <c r="J90" s="43">
        <v>81.5</v>
      </c>
      <c r="K90" s="44" t="s">
        <v>47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92</v>
      </c>
      <c r="F91" s="43">
        <v>250</v>
      </c>
      <c r="G91" s="43">
        <v>3.15</v>
      </c>
      <c r="H91" s="43">
        <v>2.7</v>
      </c>
      <c r="I91" s="43">
        <v>22.65</v>
      </c>
      <c r="J91" s="43">
        <v>127.5</v>
      </c>
      <c r="K91" s="44" t="s">
        <v>93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94</v>
      </c>
      <c r="F92" s="43">
        <v>50</v>
      </c>
      <c r="G92" s="43">
        <v>8.75</v>
      </c>
      <c r="H92" s="43">
        <v>5.75</v>
      </c>
      <c r="I92" s="43">
        <v>7.88</v>
      </c>
      <c r="J92" s="43">
        <v>117.13</v>
      </c>
      <c r="K92" s="44" t="s">
        <v>95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3.2</v>
      </c>
      <c r="H93" s="43">
        <v>5.2</v>
      </c>
      <c r="I93" s="43">
        <v>19.8</v>
      </c>
      <c r="J93" s="43">
        <v>139.4</v>
      </c>
      <c r="K93" s="44" t="s">
        <v>58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90</v>
      </c>
      <c r="F94" s="43">
        <v>200</v>
      </c>
      <c r="G94" s="43">
        <v>3.8</v>
      </c>
      <c r="H94" s="43">
        <v>2.9</v>
      </c>
      <c r="I94" s="43">
        <v>11.3</v>
      </c>
      <c r="J94" s="43">
        <v>86</v>
      </c>
      <c r="K94" s="44" t="s">
        <v>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80</v>
      </c>
      <c r="G95" s="43">
        <v>5.28</v>
      </c>
      <c r="H95" s="43">
        <v>0.96</v>
      </c>
      <c r="I95" s="43">
        <v>30.21</v>
      </c>
      <c r="J95" s="43">
        <v>161.6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25.180000000000003</v>
      </c>
      <c r="H99" s="19">
        <f t="shared" ref="H99" si="47">SUM(H90:H98)</f>
        <v>23.61</v>
      </c>
      <c r="I99" s="19">
        <f t="shared" ref="I99" si="48">SUM(I90:I98)</f>
        <v>97.639999999999986</v>
      </c>
      <c r="J99" s="19">
        <f t="shared" ref="J99:L99" si="49">SUM(J90:J98)</f>
        <v>713.13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1310</v>
      </c>
      <c r="G100" s="32">
        <f t="shared" ref="G100" si="50">G89+G99</f>
        <v>44.150000000000006</v>
      </c>
      <c r="H100" s="32">
        <f t="shared" ref="H100" si="51">H89+H99</f>
        <v>36.53</v>
      </c>
      <c r="I100" s="32">
        <f t="shared" ref="I100" si="52">I89+I99</f>
        <v>160.13</v>
      </c>
      <c r="J100" s="32">
        <f t="shared" ref="J100:L100" si="53">J89+J99</f>
        <v>1164.1300000000001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150</v>
      </c>
      <c r="G101" s="40">
        <v>5.4</v>
      </c>
      <c r="H101" s="40">
        <v>4.9000000000000004</v>
      </c>
      <c r="I101" s="40">
        <v>32.799999999999997</v>
      </c>
      <c r="J101" s="40">
        <v>196.8</v>
      </c>
      <c r="K101" s="41" t="s">
        <v>97</v>
      </c>
      <c r="L101" s="40"/>
    </row>
    <row r="102" spans="1:12" ht="15" x14ac:dyDescent="0.25">
      <c r="A102" s="23"/>
      <c r="B102" s="15"/>
      <c r="C102" s="11"/>
      <c r="D102" s="6"/>
      <c r="E102" s="42" t="s">
        <v>69</v>
      </c>
      <c r="F102" s="43">
        <v>50</v>
      </c>
      <c r="G102" s="43">
        <v>16.059999999999999</v>
      </c>
      <c r="H102" s="43">
        <v>1.18</v>
      </c>
      <c r="I102" s="43">
        <v>0.56000000000000005</v>
      </c>
      <c r="J102" s="43">
        <v>77.38</v>
      </c>
      <c r="K102" s="44" t="s">
        <v>98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0.2</v>
      </c>
      <c r="H103" s="43">
        <v>0.1</v>
      </c>
      <c r="I103" s="43">
        <v>10.199999999999999</v>
      </c>
      <c r="J103" s="43">
        <v>42.5</v>
      </c>
      <c r="K103" s="44" t="s">
        <v>99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3.96</v>
      </c>
      <c r="H104" s="43">
        <v>0.72</v>
      </c>
      <c r="I104" s="43">
        <v>22.66</v>
      </c>
      <c r="J104" s="43">
        <v>121.2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60</v>
      </c>
      <c r="G105" s="43">
        <v>1</v>
      </c>
      <c r="H105" s="43">
        <v>6.1</v>
      </c>
      <c r="I105" s="43">
        <v>5.8</v>
      </c>
      <c r="J105" s="43">
        <v>81.5</v>
      </c>
      <c r="K105" s="44" t="s">
        <v>47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26.62</v>
      </c>
      <c r="H108" s="19">
        <f t="shared" si="54"/>
        <v>13</v>
      </c>
      <c r="I108" s="19">
        <f t="shared" si="54"/>
        <v>72.02</v>
      </c>
      <c r="J108" s="19">
        <f t="shared" si="54"/>
        <v>519.38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0.91</v>
      </c>
      <c r="H109" s="43">
        <v>2.8</v>
      </c>
      <c r="I109" s="43">
        <v>4.43</v>
      </c>
      <c r="J109" s="43">
        <v>46.8</v>
      </c>
      <c r="K109" s="44" t="s">
        <v>72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100</v>
      </c>
      <c r="F110" s="43">
        <v>250</v>
      </c>
      <c r="G110" s="43">
        <v>1.7</v>
      </c>
      <c r="H110" s="43">
        <v>4.6500000000000004</v>
      </c>
      <c r="I110" s="43">
        <v>10.1</v>
      </c>
      <c r="J110" s="43">
        <v>89</v>
      </c>
      <c r="K110" s="44" t="s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102</v>
      </c>
      <c r="F111" s="43">
        <v>60</v>
      </c>
      <c r="G111" s="43">
        <v>8.1999999999999993</v>
      </c>
      <c r="H111" s="43">
        <v>7.1</v>
      </c>
      <c r="I111" s="43">
        <v>5</v>
      </c>
      <c r="J111" s="43">
        <v>117.1</v>
      </c>
      <c r="K111" s="44" t="s">
        <v>103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104</v>
      </c>
      <c r="F112" s="43">
        <v>150</v>
      </c>
      <c r="G112" s="43">
        <v>3.7</v>
      </c>
      <c r="H112" s="43">
        <v>4.8</v>
      </c>
      <c r="I112" s="43">
        <v>36.5</v>
      </c>
      <c r="J112" s="43">
        <v>203.5</v>
      </c>
      <c r="K112" s="44" t="s">
        <v>105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0.2</v>
      </c>
      <c r="H113" s="43">
        <v>0.1</v>
      </c>
      <c r="I113" s="43">
        <v>10.199999999999999</v>
      </c>
      <c r="J113" s="43">
        <v>42.5</v>
      </c>
      <c r="K113" s="44" t="s">
        <v>99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80</v>
      </c>
      <c r="G114" s="43">
        <v>5.28</v>
      </c>
      <c r="H114" s="43">
        <v>0.96</v>
      </c>
      <c r="I114" s="43">
        <v>30.21</v>
      </c>
      <c r="J114" s="43">
        <v>161.6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19.989999999999998</v>
      </c>
      <c r="H118" s="19">
        <f t="shared" si="56"/>
        <v>20.410000000000004</v>
      </c>
      <c r="I118" s="19">
        <f t="shared" si="56"/>
        <v>96.44</v>
      </c>
      <c r="J118" s="19">
        <f t="shared" si="56"/>
        <v>660.5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1320</v>
      </c>
      <c r="G119" s="32">
        <f t="shared" ref="G119" si="58">G108+G118</f>
        <v>46.61</v>
      </c>
      <c r="H119" s="32">
        <f t="shared" ref="H119" si="59">H108+H118</f>
        <v>33.410000000000004</v>
      </c>
      <c r="I119" s="32">
        <f t="shared" ref="I119" si="60">I108+I118</f>
        <v>168.45999999999998</v>
      </c>
      <c r="J119" s="32">
        <f t="shared" ref="J119:L119" si="61">J108+J118</f>
        <v>1179.8800000000001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15.08</v>
      </c>
      <c r="H120" s="40">
        <v>14.03</v>
      </c>
      <c r="I120" s="40">
        <v>12.9</v>
      </c>
      <c r="J120" s="40">
        <v>238.5</v>
      </c>
      <c r="K120" s="41" t="s">
        <v>68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/>
      <c r="I122" s="43">
        <v>6.5</v>
      </c>
      <c r="J122" s="43">
        <v>26.8</v>
      </c>
      <c r="K122" s="44" t="s">
        <v>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3.96</v>
      </c>
      <c r="H123" s="43">
        <v>0.72</v>
      </c>
      <c r="I123" s="43">
        <v>22.66</v>
      </c>
      <c r="J123" s="43">
        <v>121.2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107</v>
      </c>
      <c r="F124" s="43">
        <v>60</v>
      </c>
      <c r="G124" s="43">
        <v>0.5</v>
      </c>
      <c r="H124" s="43">
        <v>0.1</v>
      </c>
      <c r="I124" s="43">
        <v>1.5</v>
      </c>
      <c r="J124" s="43">
        <v>8.5</v>
      </c>
      <c r="K124" s="44" t="s">
        <v>63</v>
      </c>
      <c r="L124" s="43"/>
    </row>
    <row r="125" spans="1:12" ht="15" x14ac:dyDescent="0.25">
      <c r="A125" s="14"/>
      <c r="B125" s="15"/>
      <c r="C125" s="11"/>
      <c r="D125" s="6"/>
      <c r="E125" s="42" t="s">
        <v>108</v>
      </c>
      <c r="F125" s="43">
        <v>20</v>
      </c>
      <c r="G125" s="43">
        <v>5.3</v>
      </c>
      <c r="H125" s="43">
        <v>5.3</v>
      </c>
      <c r="I125" s="43"/>
      <c r="J125" s="43">
        <v>72</v>
      </c>
      <c r="K125" s="44" t="s">
        <v>72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25.04</v>
      </c>
      <c r="H127" s="19">
        <f t="shared" si="62"/>
        <v>20.149999999999999</v>
      </c>
      <c r="I127" s="19">
        <f t="shared" si="62"/>
        <v>43.56</v>
      </c>
      <c r="J127" s="19">
        <f t="shared" si="62"/>
        <v>467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109</v>
      </c>
      <c r="F128" s="43">
        <v>60</v>
      </c>
      <c r="G128" s="43">
        <v>0.8</v>
      </c>
      <c r="H128" s="43">
        <v>2.7</v>
      </c>
      <c r="I128" s="43">
        <v>4.5999999999999996</v>
      </c>
      <c r="J128" s="43">
        <v>45.6</v>
      </c>
      <c r="K128" s="44" t="s">
        <v>110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111</v>
      </c>
      <c r="F129" s="43">
        <v>250</v>
      </c>
      <c r="G129" s="43">
        <v>2.4</v>
      </c>
      <c r="H129" s="43">
        <v>6.42</v>
      </c>
      <c r="I129" s="43">
        <v>16.52</v>
      </c>
      <c r="J129" s="43">
        <v>133.32</v>
      </c>
      <c r="K129" s="44" t="s">
        <v>112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113</v>
      </c>
      <c r="F130" s="43">
        <v>50</v>
      </c>
      <c r="G130" s="43">
        <v>16.059999999999999</v>
      </c>
      <c r="H130" s="43">
        <v>1.18</v>
      </c>
      <c r="I130" s="43">
        <v>0.56000000000000005</v>
      </c>
      <c r="J130" s="43">
        <v>77.37</v>
      </c>
      <c r="K130" s="44" t="s">
        <v>98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96</v>
      </c>
      <c r="F131" s="43">
        <v>150</v>
      </c>
      <c r="G131" s="43">
        <v>5.4</v>
      </c>
      <c r="H131" s="43">
        <v>4.9000000000000004</v>
      </c>
      <c r="I131" s="43">
        <v>32.799999999999997</v>
      </c>
      <c r="J131" s="43">
        <v>196.8</v>
      </c>
      <c r="K131" s="44" t="s">
        <v>97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150</v>
      </c>
      <c r="G132" s="43">
        <v>0.8</v>
      </c>
      <c r="H132" s="43"/>
      <c r="I132" s="43">
        <v>15.9</v>
      </c>
      <c r="J132" s="43">
        <v>69</v>
      </c>
      <c r="K132" s="44" t="s">
        <v>72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80</v>
      </c>
      <c r="G133" s="43">
        <v>5.28</v>
      </c>
      <c r="H133" s="43">
        <v>0.96</v>
      </c>
      <c r="I133" s="43">
        <v>30.21</v>
      </c>
      <c r="J133" s="43">
        <v>161.6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30.74</v>
      </c>
      <c r="H137" s="19">
        <f t="shared" si="64"/>
        <v>16.16</v>
      </c>
      <c r="I137" s="19">
        <f t="shared" si="64"/>
        <v>100.59</v>
      </c>
      <c r="J137" s="19">
        <f t="shared" si="64"/>
        <v>683.68999999999994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 t="shared" ref="G138" si="66">G127+G137</f>
        <v>55.78</v>
      </c>
      <c r="H138" s="32">
        <f t="shared" ref="H138" si="67">H127+H137</f>
        <v>36.31</v>
      </c>
      <c r="I138" s="32">
        <f t="shared" ref="I138" si="68">I127+I137</f>
        <v>144.15</v>
      </c>
      <c r="J138" s="32">
        <f t="shared" ref="J138:L138" si="69">J127+J137</f>
        <v>1150.69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114</v>
      </c>
      <c r="F139" s="40">
        <v>150</v>
      </c>
      <c r="G139" s="40">
        <v>2.8</v>
      </c>
      <c r="H139" s="40">
        <v>7.4</v>
      </c>
      <c r="I139" s="40">
        <v>13.6</v>
      </c>
      <c r="J139" s="40">
        <v>113.4</v>
      </c>
      <c r="K139" s="41" t="s">
        <v>53</v>
      </c>
      <c r="L139" s="40"/>
    </row>
    <row r="140" spans="1:12" ht="15" x14ac:dyDescent="0.25">
      <c r="A140" s="23"/>
      <c r="B140" s="15"/>
      <c r="C140" s="11"/>
      <c r="D140" s="6"/>
      <c r="E140" s="42" t="s">
        <v>115</v>
      </c>
      <c r="F140" s="43">
        <v>75</v>
      </c>
      <c r="G140" s="43">
        <v>13.7</v>
      </c>
      <c r="H140" s="43">
        <v>13.1</v>
      </c>
      <c r="I140" s="43">
        <v>12.4</v>
      </c>
      <c r="J140" s="43">
        <v>221.3</v>
      </c>
      <c r="K140" s="44" t="s">
        <v>116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150</v>
      </c>
      <c r="G141" s="43">
        <v>0.8</v>
      </c>
      <c r="H141" s="43"/>
      <c r="I141" s="43">
        <v>15.9</v>
      </c>
      <c r="J141" s="43">
        <v>69</v>
      </c>
      <c r="K141" s="44" t="s">
        <v>72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3.96</v>
      </c>
      <c r="H142" s="43">
        <v>0.72</v>
      </c>
      <c r="I142" s="43">
        <v>22.66</v>
      </c>
      <c r="J142" s="43">
        <v>121.2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435</v>
      </c>
      <c r="G146" s="19">
        <f t="shared" ref="G146:J146" si="70">SUM(G139:G145)</f>
        <v>21.26</v>
      </c>
      <c r="H146" s="19">
        <f t="shared" si="70"/>
        <v>21.22</v>
      </c>
      <c r="I146" s="19">
        <f t="shared" si="70"/>
        <v>64.56</v>
      </c>
      <c r="J146" s="19">
        <f t="shared" si="70"/>
        <v>524.90000000000009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117</v>
      </c>
      <c r="F147" s="43">
        <v>60</v>
      </c>
      <c r="G147" s="43">
        <v>1</v>
      </c>
      <c r="H147" s="43">
        <v>6.1</v>
      </c>
      <c r="I147" s="43">
        <v>5.8</v>
      </c>
      <c r="J147" s="43">
        <v>81.5</v>
      </c>
      <c r="K147" s="44" t="s">
        <v>47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118</v>
      </c>
      <c r="F148" s="43">
        <v>250</v>
      </c>
      <c r="G148" s="43">
        <v>2.25</v>
      </c>
      <c r="H148" s="43">
        <v>3.27</v>
      </c>
      <c r="I148" s="43">
        <v>13.7</v>
      </c>
      <c r="J148" s="43">
        <v>93.35</v>
      </c>
      <c r="K148" s="44" t="s">
        <v>119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50</v>
      </c>
      <c r="G149" s="43">
        <v>7.1</v>
      </c>
      <c r="H149" s="43">
        <v>1.3</v>
      </c>
      <c r="I149" s="43">
        <v>4.3</v>
      </c>
      <c r="J149" s="43">
        <v>57.1</v>
      </c>
      <c r="K149" s="44" t="s">
        <v>89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3.2</v>
      </c>
      <c r="H150" s="43">
        <v>5.2</v>
      </c>
      <c r="I150" s="43">
        <v>19.8</v>
      </c>
      <c r="J150" s="43">
        <v>139.4</v>
      </c>
      <c r="K150" s="44" t="s">
        <v>58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0.5</v>
      </c>
      <c r="H151" s="43"/>
      <c r="I151" s="43">
        <v>19.8</v>
      </c>
      <c r="J151" s="43">
        <v>81</v>
      </c>
      <c r="K151" s="44" t="s">
        <v>55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80</v>
      </c>
      <c r="G152" s="43">
        <v>5.28</v>
      </c>
      <c r="H152" s="43">
        <v>0.96</v>
      </c>
      <c r="I152" s="43">
        <v>30.21</v>
      </c>
      <c r="J152" s="43">
        <v>161.6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19.330000000000002</v>
      </c>
      <c r="H156" s="19">
        <f t="shared" si="72"/>
        <v>16.830000000000002</v>
      </c>
      <c r="I156" s="19">
        <f t="shared" si="72"/>
        <v>93.610000000000014</v>
      </c>
      <c r="J156" s="19">
        <f t="shared" si="72"/>
        <v>613.95000000000005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1225</v>
      </c>
      <c r="G157" s="32">
        <f t="shared" ref="G157" si="74">G146+G156</f>
        <v>40.590000000000003</v>
      </c>
      <c r="H157" s="32">
        <f t="shared" ref="H157" si="75">H146+H156</f>
        <v>38.049999999999997</v>
      </c>
      <c r="I157" s="32">
        <f t="shared" ref="I157" si="76">I146+I156</f>
        <v>158.17000000000002</v>
      </c>
      <c r="J157" s="32">
        <f t="shared" ref="J157:L157" si="77">J146+J156</f>
        <v>1138.8500000000001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120</v>
      </c>
      <c r="F158" s="40">
        <v>150</v>
      </c>
      <c r="G158" s="40">
        <v>15.5</v>
      </c>
      <c r="H158" s="40">
        <v>9.1999999999999993</v>
      </c>
      <c r="I158" s="40">
        <v>26.3</v>
      </c>
      <c r="J158" s="40">
        <v>249.5</v>
      </c>
      <c r="K158" s="41" t="s">
        <v>121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0.2</v>
      </c>
      <c r="H160" s="43">
        <v>0.1</v>
      </c>
      <c r="I160" s="43">
        <v>10.199999999999999</v>
      </c>
      <c r="J160" s="43">
        <v>42.5</v>
      </c>
      <c r="K160" s="44" t="s">
        <v>99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3.96</v>
      </c>
      <c r="H161" s="43">
        <v>0.72</v>
      </c>
      <c r="I161" s="43">
        <v>22.66</v>
      </c>
      <c r="J161" s="43">
        <v>121.2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19.66</v>
      </c>
      <c r="H165" s="19">
        <f t="shared" si="78"/>
        <v>10.02</v>
      </c>
      <c r="I165" s="19">
        <f t="shared" si="78"/>
        <v>59.16</v>
      </c>
      <c r="J165" s="19">
        <f t="shared" si="78"/>
        <v>413.2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63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 t="s">
        <v>65</v>
      </c>
      <c r="G167" s="43">
        <v>2.12</v>
      </c>
      <c r="H167" s="43">
        <v>5.32</v>
      </c>
      <c r="I167" s="43">
        <v>12.1</v>
      </c>
      <c r="J167" s="43">
        <v>112.8</v>
      </c>
      <c r="K167" s="44" t="s">
        <v>66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122</v>
      </c>
      <c r="F168" s="43">
        <v>150</v>
      </c>
      <c r="G168" s="43">
        <v>15.08</v>
      </c>
      <c r="H168" s="43">
        <v>14.03</v>
      </c>
      <c r="I168" s="43">
        <v>12.9</v>
      </c>
      <c r="J168" s="43">
        <v>238.5</v>
      </c>
      <c r="K168" s="44" t="s">
        <v>68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3.8</v>
      </c>
      <c r="H170" s="43">
        <v>2.9</v>
      </c>
      <c r="I170" s="43">
        <v>11.3</v>
      </c>
      <c r="J170" s="43">
        <v>86</v>
      </c>
      <c r="K170" s="44" t="s">
        <v>91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80</v>
      </c>
      <c r="G171" s="43">
        <v>5.28</v>
      </c>
      <c r="H171" s="43">
        <v>0.96</v>
      </c>
      <c r="I171" s="43">
        <v>30.21</v>
      </c>
      <c r="J171" s="43">
        <v>161.6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490</v>
      </c>
      <c r="G175" s="19">
        <f t="shared" ref="G175:J175" si="80">SUM(G166:G174)</f>
        <v>26.78</v>
      </c>
      <c r="H175" s="19">
        <f t="shared" si="80"/>
        <v>23.31</v>
      </c>
      <c r="I175" s="19">
        <f t="shared" si="80"/>
        <v>68.009999999999991</v>
      </c>
      <c r="J175" s="19">
        <f t="shared" si="80"/>
        <v>607.4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900</v>
      </c>
      <c r="G176" s="32">
        <f t="shared" ref="G176" si="82">G165+G175</f>
        <v>46.44</v>
      </c>
      <c r="H176" s="32">
        <f t="shared" ref="H176" si="83">H165+H175</f>
        <v>33.33</v>
      </c>
      <c r="I176" s="32">
        <f t="shared" ref="I176" si="84">I165+I175</f>
        <v>127.16999999999999</v>
      </c>
      <c r="J176" s="32">
        <f t="shared" ref="J176:L176" si="85">J165+J175</f>
        <v>1020.5999999999999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123</v>
      </c>
      <c r="F177" s="40">
        <v>150</v>
      </c>
      <c r="G177" s="40">
        <v>6.4</v>
      </c>
      <c r="H177" s="40">
        <v>6.5</v>
      </c>
      <c r="I177" s="40">
        <v>35.5</v>
      </c>
      <c r="J177" s="40">
        <v>225.8</v>
      </c>
      <c r="K177" s="41" t="s">
        <v>124</v>
      </c>
      <c r="L177" s="40"/>
    </row>
    <row r="178" spans="1:12" ht="15" x14ac:dyDescent="0.25">
      <c r="A178" s="23"/>
      <c r="B178" s="15"/>
      <c r="C178" s="11"/>
      <c r="D178" s="6"/>
      <c r="E178" s="42" t="s">
        <v>125</v>
      </c>
      <c r="F178" s="43">
        <v>80</v>
      </c>
      <c r="G178" s="43">
        <v>10.5</v>
      </c>
      <c r="H178" s="43">
        <v>6</v>
      </c>
      <c r="I178" s="43">
        <v>2.2999999999999998</v>
      </c>
      <c r="J178" s="43">
        <v>105.3</v>
      </c>
      <c r="K178" s="44" t="s">
        <v>126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3.8</v>
      </c>
      <c r="H179" s="43">
        <v>2.9</v>
      </c>
      <c r="I179" s="43">
        <v>11.3</v>
      </c>
      <c r="J179" s="43">
        <v>86</v>
      </c>
      <c r="K179" s="44" t="s">
        <v>91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3.96</v>
      </c>
      <c r="H180" s="43">
        <v>0.72</v>
      </c>
      <c r="I180" s="43">
        <v>22.66</v>
      </c>
      <c r="J180" s="43">
        <v>121.2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60</v>
      </c>
      <c r="G181" s="43">
        <v>1</v>
      </c>
      <c r="H181" s="43">
        <v>6.1</v>
      </c>
      <c r="I181" s="43">
        <v>5.8</v>
      </c>
      <c r="J181" s="43">
        <v>81.5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25.66</v>
      </c>
      <c r="H184" s="19">
        <f t="shared" si="86"/>
        <v>22.22</v>
      </c>
      <c r="I184" s="19">
        <f t="shared" si="86"/>
        <v>77.559999999999988</v>
      </c>
      <c r="J184" s="19">
        <f t="shared" si="86"/>
        <v>619.80000000000007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127</v>
      </c>
      <c r="F186" s="43">
        <v>250</v>
      </c>
      <c r="G186" s="43">
        <v>2.17</v>
      </c>
      <c r="H186" s="43">
        <v>6.3</v>
      </c>
      <c r="I186" s="43">
        <v>13.5</v>
      </c>
      <c r="J186" s="43">
        <v>119.3</v>
      </c>
      <c r="K186" s="44" t="s">
        <v>128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120</v>
      </c>
      <c r="F187" s="43">
        <v>150</v>
      </c>
      <c r="G187" s="43">
        <v>15.5</v>
      </c>
      <c r="H187" s="43">
        <v>9.1999999999999993</v>
      </c>
      <c r="I187" s="43">
        <v>26.3</v>
      </c>
      <c r="J187" s="43">
        <v>249.5</v>
      </c>
      <c r="K187" s="44" t="s">
        <v>121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0.2</v>
      </c>
      <c r="H189" s="43"/>
      <c r="I189" s="43">
        <v>6.5</v>
      </c>
      <c r="J189" s="43">
        <v>26.8</v>
      </c>
      <c r="K189" s="44" t="s">
        <v>129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5.28</v>
      </c>
      <c r="G190" s="43">
        <v>0.96</v>
      </c>
      <c r="H190" s="43">
        <v>30.21</v>
      </c>
      <c r="I190" s="43">
        <v>161.6</v>
      </c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605.28</v>
      </c>
      <c r="G194" s="19">
        <f t="shared" ref="G194:J194" si="88">SUM(G185:G193)</f>
        <v>18.830000000000002</v>
      </c>
      <c r="H194" s="19">
        <f t="shared" si="88"/>
        <v>45.71</v>
      </c>
      <c r="I194" s="19">
        <f t="shared" si="88"/>
        <v>207.89999999999998</v>
      </c>
      <c r="J194" s="19">
        <f t="shared" si="88"/>
        <v>395.6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1155.28</v>
      </c>
      <c r="G195" s="32">
        <f t="shared" ref="G195" si="90">G184+G194</f>
        <v>44.49</v>
      </c>
      <c r="H195" s="32">
        <f t="shared" ref="H195" si="91">H184+H194</f>
        <v>67.930000000000007</v>
      </c>
      <c r="I195" s="32">
        <f t="shared" ref="I195" si="92">I184+I194</f>
        <v>285.45999999999998</v>
      </c>
      <c r="J195" s="32">
        <f t="shared" ref="J195:L195" si="93">J184+J194</f>
        <v>1015.4000000000001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1169.528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47.393999999999998</v>
      </c>
      <c r="H196" s="34">
        <f t="shared" si="94"/>
        <v>37.036999999999999</v>
      </c>
      <c r="I196" s="34">
        <f t="shared" si="94"/>
        <v>166.00800000000001</v>
      </c>
      <c r="J196" s="34">
        <f t="shared" si="94"/>
        <v>1112.9272000000001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Кириченко</cp:lastModifiedBy>
  <dcterms:created xsi:type="dcterms:W3CDTF">2022-05-16T14:23:56Z</dcterms:created>
  <dcterms:modified xsi:type="dcterms:W3CDTF">2023-10-16T08:53:04Z</dcterms:modified>
</cp:coreProperties>
</file>